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POL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28800" windowHeight="12435"/>
  </bookViews>
  <sheets>
    <sheet name="EVHP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l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<sst xmlns="http://schemas.openxmlformats.org/spreadsheetml/2006/main" count="45" uniqueCount="34">
  <si>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</si>
  <si>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</si>
  <si>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</si>
  <si>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</si>
  <si>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</si>
  <si>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</si>
  <si>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</si>
  <si>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</si>
  <si>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</si>
  <si>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</si>
  <si>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</si>
  <si>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</si>
  <si>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</si>
  <si>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</si>
  <si>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</si>
  <si>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</si>
  <si>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</si>
  <si>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</si>
  <si>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</si>
  <si>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Fondo de Atención a Niñas y Niños Hijos de los Policías Caidos en Cumplimiento de su Deber</t>
  </si>
  <si>
    <t>Del 2023 al 2024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</si>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</sst>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0" fillId="0" borderId="22" xfId="0" applyBorder="1"/>
    <xf numFmtId="0" fontId="5" fillId="0" borderId="22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>
    <pageSetUpPr fitToPage="1"/>
  </sheetPr>
  <dimension ref="B1:H109"/>
  <sheetViews>
    <sheetView tabSelected="1" zoomScale="80" zoomScaleNormal="80" workbookViewId="0">
      <selection activeCell="B42" sqref="B42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5" t="s">
        <v>19</v>
      </c>
      <c r="C2" s="36"/>
      <c r="D2" s="36"/>
      <c r="E2" s="36"/>
      <c r="F2" s="36"/>
      <c r="G2" s="37"/>
    </row>
    <row r="3" spans="2:8" x14ac:dyDescent="0.2">
      <c r="B3" s="38" t="s">
        <v>1</v>
      </c>
      <c r="C3" s="39"/>
      <c r="D3" s="39"/>
      <c r="E3" s="39"/>
      <c r="F3" s="39"/>
      <c r="G3" s="40"/>
    </row>
    <row r="4" spans="2:8" ht="15" thickBot="1" x14ac:dyDescent="0.25">
      <c r="B4" s="41" t="s">
        <v>20</v>
      </c>
      <c r="C4" s="42"/>
      <c r="D4" s="42"/>
      <c r="E4" s="42"/>
      <c r="F4" s="42"/>
      <c r="G4" s="43"/>
    </row>
    <row r="5" spans="2:8" ht="50.1" customHeight="1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26</v>
      </c>
      <c r="C7" s="15">
        <f>SUM(C8,C9,C10)</f>
        <v>6622400</v>
      </c>
      <c r="D7" s="12"/>
      <c r="E7" s="20"/>
      <c r="F7" s="12"/>
      <c r="G7" s="4">
        <f>SUM(C7:F7)</f>
        <v>6622400</v>
      </c>
    </row>
    <row r="8" spans="2:8" x14ac:dyDescent="0.2">
      <c r="B8" s="5" t="s">
        <v>8</v>
      </c>
      <c r="C8" s="16">
        <v>1326000</v>
      </c>
      <c r="D8" s="13"/>
      <c r="E8" s="21"/>
      <c r="F8" s="13"/>
      <c r="G8" s="6">
        <f>SUM(C8:F8)</f>
        <v>1326000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5296400</v>
      </c>
      <c r="D10" s="13"/>
      <c r="E10" s="21"/>
      <c r="F10" s="13"/>
      <c r="G10" s="6">
        <f>SUM(C10:F10)</f>
        <v>5296400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27</v>
      </c>
      <c r="C12" s="12"/>
      <c r="D12" s="15">
        <f>SUM(D14,D15,D16,D17,)</f>
        <v>-1971218</v>
      </c>
      <c r="E12" s="23">
        <f>SUM(E13)</f>
        <v>-965752</v>
      </c>
      <c r="F12" s="12"/>
      <c r="G12" s="4">
        <f>SUM(C12:F12)</f>
        <v>-2936970</v>
      </c>
    </row>
    <row r="13" spans="2:8" x14ac:dyDescent="0.2">
      <c r="B13" s="5" t="s">
        <v>11</v>
      </c>
      <c r="C13" s="13"/>
      <c r="D13" s="13"/>
      <c r="E13" s="24">
        <v>-965752</v>
      </c>
      <c r="F13" s="13"/>
      <c r="G13" s="6">
        <f>SUM(C13:F13)</f>
        <v>-965752</v>
      </c>
    </row>
    <row r="14" spans="2:8" x14ac:dyDescent="0.2">
      <c r="B14" s="5" t="s">
        <v>12</v>
      </c>
      <c r="C14" s="13"/>
      <c r="D14" s="16">
        <v>-1971218</v>
      </c>
      <c r="E14" s="21"/>
      <c r="F14" s="13"/>
      <c r="G14" s="6">
        <f>SUM(C14:F14)</f>
        <v>-1971218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0</v>
      </c>
      <c r="E17" s="21"/>
      <c r="F17" s="13"/>
      <c r="G17" s="6">
        <f>D17</f>
        <v>0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28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29</v>
      </c>
      <c r="C23" s="15">
        <f>SUM(C7)</f>
        <v>6622400</v>
      </c>
      <c r="D23" s="15">
        <f>SUM(D12)</f>
        <v>-1971218</v>
      </c>
      <c r="E23" s="23">
        <f>E12</f>
        <v>-965752</v>
      </c>
      <c r="F23" s="15">
        <f>SUM(F19)</f>
        <v>0</v>
      </c>
      <c r="G23" s="4">
        <f>SUM(C23:F23)</f>
        <v>3685430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30</v>
      </c>
      <c r="C25" s="15">
        <f>SUM(C26:C28)</f>
        <v>7616900</v>
      </c>
      <c r="D25" s="12"/>
      <c r="E25" s="20"/>
      <c r="F25" s="12"/>
      <c r="G25" s="4">
        <f>C25</f>
        <v>7616900</v>
      </c>
    </row>
    <row r="26" spans="2:7" x14ac:dyDescent="0.2">
      <c r="B26" s="5" t="s">
        <v>8</v>
      </c>
      <c r="C26" s="16">
        <v>994500</v>
      </c>
      <c r="D26" s="13"/>
      <c r="E26" s="21"/>
      <c r="F26" s="13"/>
      <c r="G26" s="6">
        <f>C26</f>
        <v>994500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6622400</v>
      </c>
      <c r="D28" s="13"/>
      <c r="E28" s="21"/>
      <c r="F28" s="13"/>
      <c r="G28" s="6">
        <f>C28</f>
        <v>6622400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31</v>
      </c>
      <c r="C30" s="12"/>
      <c r="D30" s="15">
        <f>D32</f>
        <v>-2936969.35</v>
      </c>
      <c r="E30" s="23">
        <f>SUM(E31:E35)</f>
        <v>-17067.599999999977</v>
      </c>
      <c r="F30" s="12"/>
      <c r="G30" s="4">
        <f>SUM(D30:E30)</f>
        <v>-2954036.95</v>
      </c>
    </row>
    <row r="31" spans="2:7" x14ac:dyDescent="0.2">
      <c r="B31" s="5" t="s">
        <v>11</v>
      </c>
      <c r="C31" s="13"/>
      <c r="D31" s="13"/>
      <c r="E31" s="24">
        <v>-982819.6</v>
      </c>
      <c r="F31" s="13"/>
      <c r="G31" s="6">
        <f>SUM(E31)</f>
        <v>-982819.6</v>
      </c>
    </row>
    <row r="32" spans="2:7" x14ac:dyDescent="0.2">
      <c r="B32" s="5" t="s">
        <v>12</v>
      </c>
      <c r="C32" s="13"/>
      <c r="D32" s="16">
        <v>-2936969.35</v>
      </c>
      <c r="E32" s="24">
        <v>965752</v>
      </c>
      <c r="F32" s="13"/>
      <c r="G32" s="6">
        <f>SUM(D32:E32)</f>
        <v>-1971217.35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9" customHeight="1" x14ac:dyDescent="0.2">
      <c r="B37" s="31" t="s">
        <v>32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33</v>
      </c>
      <c r="C41" s="17">
        <f>SUM(C23,C25)</f>
        <v>14239300</v>
      </c>
      <c r="D41" s="17">
        <f>SUM(D23,D30)</f>
        <v>-4908187.3499999996</v>
      </c>
      <c r="E41" s="25">
        <f>SUM(E30,E23)</f>
        <v>-982819.6</v>
      </c>
      <c r="F41" s="17">
        <f>SUM(F37,F23)</f>
        <v>0</v>
      </c>
      <c r="G41" s="7">
        <f>SUM(C41:F41)</f>
        <v>8348293.0500000007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/>
    </row>
    <row r="46" spans="2:7" s="29" customFormat="1" x14ac:dyDescent="0.2"/>
    <row r="47" spans="2:7" s="29" customFormat="1" x14ac:dyDescent="0.2"/>
    <row r="48" spans="2:7" s="29" customFormat="1" x14ac:dyDescent="0.2"/>
    <row r="49" spans="2:6" s="29" customFormat="1" ht="15" x14ac:dyDescent="0.25">
      <c r="B49" s="33"/>
      <c r="E49" s="33"/>
      <c r="F49" s="34"/>
    </row>
    <row r="50" spans="2:6" s="29" customFormat="1" ht="15" x14ac:dyDescent="0.25">
      <c r="B50" t="s">
        <v>21</v>
      </c>
      <c r="E50" t="s">
        <v>24</v>
      </c>
    </row>
    <row r="51" spans="2:6" s="29" customFormat="1" ht="15" x14ac:dyDescent="0.25">
      <c r="B51" t="s">
        <v>22</v>
      </c>
      <c r="E51" t="s">
        <v>25</v>
      </c>
    </row>
    <row r="52" spans="2:6" s="29" customFormat="1" ht="15" x14ac:dyDescent="0.25">
      <c r="B52" t="s">
        <v>23</v>
      </c>
      <c r="E52" t="s">
        <v>23</v>
      </c>
    </row>
    <row r="53" spans="2:6" s="29" customFormat="1" x14ac:dyDescent="0.2"/>
    <row r="54" spans="2:6" s="29" customFormat="1" x14ac:dyDescent="0.2"/>
    <row r="55" spans="2:6" s="29" customFormat="1" x14ac:dyDescent="0.2"/>
    <row r="56" spans="2:6" s="29" customFormat="1" x14ac:dyDescent="0.2"/>
    <row r="57" spans="2:6" s="29" customFormat="1" x14ac:dyDescent="0.2"/>
    <row r="58" spans="2:6" s="29" customFormat="1" x14ac:dyDescent="0.2"/>
    <row r="59" spans="2:6" s="29" customFormat="1" x14ac:dyDescent="0.2"/>
    <row r="60" spans="2:6" s="29" customFormat="1" x14ac:dyDescent="0.2"/>
    <row r="61" spans="2:6" s="29" customFormat="1" x14ac:dyDescent="0.2"/>
    <row r="62" spans="2:6" s="29" customFormat="1" x14ac:dyDescent="0.2"/>
    <row r="63" spans="2:6" s="29" customFormat="1" x14ac:dyDescent="0.2"/>
    <row r="64" spans="2:6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2025-02-07T19:48:56Z</cp:lastPrinted>
  <dcterms:created xsi:type="dcterms:W3CDTF">2019-12-06T17:20:35Z</dcterms:created>
  <dcterms:modified xsi:type="dcterms:W3CDTF">2025-02-10T21:41:49Z</dcterms:modified>
</cp:coreProperties>
</file>